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ком\Desktop\"/>
    </mc:Choice>
  </mc:AlternateContent>
  <bookViews>
    <workbookView xWindow="0" yWindow="0" windowWidth="19200" windowHeight="11610"/>
  </bookViews>
  <sheets>
    <sheet name="4 квартал 2023г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K59" i="1"/>
  <c r="I59" i="1"/>
  <c r="H59" i="1"/>
  <c r="G45" i="1"/>
  <c r="G49" i="1"/>
  <c r="G51" i="1"/>
  <c r="G52" i="1"/>
  <c r="G53" i="1"/>
  <c r="G54" i="1"/>
  <c r="G55" i="1"/>
  <c r="G56" i="1"/>
  <c r="G57" i="1"/>
  <c r="G5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C36" i="1"/>
  <c r="F59" i="1"/>
  <c r="E59" i="1"/>
  <c r="D59" i="1"/>
  <c r="G47" i="1"/>
  <c r="C56" i="1" l="1"/>
  <c r="C51" i="1"/>
  <c r="C50" i="1"/>
  <c r="C48" i="1"/>
  <c r="C47" i="1"/>
  <c r="C46" i="1"/>
  <c r="C45" i="1"/>
  <c r="C37" i="1"/>
  <c r="C34" i="1"/>
  <c r="C23" i="1"/>
  <c r="C21" i="1"/>
  <c r="C20" i="1"/>
  <c r="G38" i="1" l="1"/>
  <c r="G39" i="1"/>
  <c r="G40" i="1"/>
  <c r="G41" i="1"/>
  <c r="G42" i="1"/>
  <c r="G43" i="1"/>
  <c r="G44" i="1"/>
  <c r="G46" i="1"/>
  <c r="G48" i="1"/>
  <c r="G50" i="1"/>
  <c r="C22" i="1"/>
  <c r="C24" i="1"/>
  <c r="C25" i="1"/>
  <c r="C26" i="1"/>
  <c r="C27" i="1"/>
  <c r="C28" i="1"/>
  <c r="C29" i="1"/>
  <c r="C30" i="1"/>
  <c r="C31" i="1"/>
  <c r="C32" i="1"/>
  <c r="C33" i="1"/>
  <c r="C35" i="1"/>
  <c r="C38" i="1"/>
  <c r="C39" i="1"/>
  <c r="C40" i="1"/>
  <c r="C43" i="1"/>
  <c r="C59" i="1" s="1"/>
  <c r="C44" i="1"/>
  <c r="C49" i="1"/>
  <c r="C52" i="1"/>
  <c r="C53" i="1"/>
  <c r="C54" i="1"/>
  <c r="C55" i="1"/>
  <c r="C57" i="1"/>
  <c r="C58" i="1"/>
  <c r="G59" i="1" l="1"/>
</calcChain>
</file>

<file path=xl/sharedStrings.xml><?xml version="1.0" encoding="utf-8"?>
<sst xmlns="http://schemas.openxmlformats.org/spreadsheetml/2006/main" count="77" uniqueCount="74">
  <si>
    <t>Приложение 1</t>
  </si>
  <si>
    <t>Количество протоколов об административных правонарушениях,</t>
  </si>
  <si>
    <t>составленных уполномоченными должностными лицами органов местного самоуправления</t>
  </si>
  <si>
    <t>(3 месяца, 6 месяцев, 9 месяцев, 12 месяцев)</t>
  </si>
  <si>
    <t>Статьи</t>
  </si>
  <si>
    <t>Количество проведенных заседаний</t>
  </si>
  <si>
    <t>Количество рассмотренных протоколов</t>
  </si>
  <si>
    <t>Количество постановлений отмененных судом</t>
  </si>
  <si>
    <t>Общая сумма назначенных штрафов</t>
  </si>
  <si>
    <t>Всего</t>
  </si>
  <si>
    <t>о прекращении производства по делу</t>
  </si>
  <si>
    <t>штрафа</t>
  </si>
  <si>
    <t>от должностных лиц муницип. района</t>
  </si>
  <si>
    <t>от должностных лиц поселений</t>
  </si>
  <si>
    <t>Вынесено постановлений</t>
  </si>
  <si>
    <t>Количество поступивших протоколов</t>
  </si>
  <si>
    <t>о назначнии наказания в виде</t>
  </si>
  <si>
    <t>предупреждения</t>
  </si>
  <si>
    <t>малозначительность</t>
  </si>
  <si>
    <t>Количество определений об устранении причин способствующих совершению административного правонарушения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</si>
  <si>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</si>
  <si>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</si>
  <si>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</si>
  <si>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</si>
  <si>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</si>
  <si>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</si>
  <si>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</si>
  <si>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</si>
  <si>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</si>
  <si>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</si>
  <si>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</si>
  <si>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</si>
  <si>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</si>
  <si>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</si>
  <si>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</si>
  <si>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</si>
  <si>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</si>
  <si>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</si>
  <si>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</si>
  <si>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</si>
  <si>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</si>
  <si>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</si>
  <si>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</si>
  <si>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</si>
  <si>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</si>
  <si>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</si>
  <si>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</si>
  <si>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</si>
  <si>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</si>
  <si>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</si>
  <si>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</si>
  <si>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</si>
  <si>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</si>
  <si>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</si>
  <si>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</si>
  <si>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9.1.</t>
  </si>
  <si>
    <t>(наименование муниципального образования)</t>
  </si>
  <si>
    <t xml:space="preserve">                             администрация Всеволожского муниципального района Ленинградской области</t>
  </si>
  <si>
    <t>исп. Голубева  Т.И. (8-921-635-2059)</t>
  </si>
  <si>
    <t>1 квартал 2024г.</t>
  </si>
  <si>
    <t>4.11-3.</t>
  </si>
  <si>
    <t xml:space="preserve"> 7.6</t>
  </si>
  <si>
    <t xml:space="preserve"> 8.1</t>
  </si>
  <si>
    <t>наличие обст., исключ. производство по делу</t>
  </si>
  <si>
    <t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                             "Об административных правонарушениях"</t>
  </si>
  <si>
    <t>2 квартал 2024г.</t>
  </si>
  <si>
    <t>3 квартал 2024г.</t>
  </si>
  <si>
    <t>4 квартал 2024г.</t>
  </si>
  <si>
    <t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                                                      об административных правонарушениях"</t>
  </si>
  <si>
    <t xml:space="preserve">3 квартал 2024г. </t>
  </si>
  <si>
    <t xml:space="preserve">4 квартал 2024г. </t>
  </si>
  <si>
    <t>Председатель административной комисии                                                                       А.С. Трофимов</t>
  </si>
  <si>
    <t xml:space="preserve">Отчет о результатах деятельности административной комиссии за  9 мес. 2024 года </t>
  </si>
  <si>
    <t>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</si>
</sst>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5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36" zoomScale="64" zoomScaleNormal="64" workbookViewId="0">
      <selection activeCell="L66" sqref="L66"/>
    </sheetView>
  </sheetViews>
  <sheetFormatPr defaultColWidth="9.140625" defaultRowHeight="20.25" x14ac:dyDescent="0.3"/>
  <cols>
    <col min="1" max="1" width="10.85546875" style="2" customWidth="1"/>
    <col min="2" max="2" width="16.42578125" style="2" customWidth="1"/>
    <col min="3" max="3" width="12.42578125" style="2" customWidth="1"/>
    <col min="4" max="4" width="17.140625" style="2" customWidth="1"/>
    <col min="5" max="5" width="18" style="2" customWidth="1"/>
    <col min="6" max="6" width="19.5703125" style="2" customWidth="1"/>
    <col min="7" max="7" width="12" style="2" customWidth="1"/>
    <col min="8" max="8" width="10.7109375" style="2" customWidth="1"/>
    <col min="9" max="9" width="11.85546875" style="2" customWidth="1"/>
    <col min="10" max="10" width="14.42578125" style="2" customWidth="1"/>
    <col min="11" max="11" width="19.7109375" style="2" customWidth="1"/>
    <col min="12" max="12" width="21.140625" style="2" customWidth="1"/>
    <col min="13" max="13" width="27.42578125" style="2" customWidth="1"/>
    <col min="14" max="14" width="24.140625" style="2" customWidth="1"/>
    <col min="15" max="15" width="14" style="2" customWidth="1"/>
    <col min="16" max="16" width="10.140625" style="2" customWidth="1"/>
    <col min="17" max="16384" width="9.140625" style="2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6"/>
      <c r="P2" s="16"/>
    </row>
    <row r="3" spans="1:20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ht="30.75" x14ac:dyDescent="0.3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7"/>
      <c r="P4" s="17"/>
      <c r="Q4" s="4"/>
    </row>
    <row r="5" spans="1:20" ht="30.75" x14ac:dyDescent="0.3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7"/>
      <c r="P5" s="17"/>
      <c r="Q5" s="4"/>
    </row>
    <row r="6" spans="1:20" ht="30.75" x14ac:dyDescent="0.3">
      <c r="A6" s="1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7"/>
      <c r="P6" s="17"/>
      <c r="Q6" s="4"/>
    </row>
    <row r="7" spans="1:20" ht="69.95" customHeight="1" x14ac:dyDescent="0.3">
      <c r="A7" s="41" t="s">
        <v>64</v>
      </c>
      <c r="B7" s="42"/>
      <c r="C7" s="42"/>
      <c r="D7" s="42"/>
      <c r="E7" s="42"/>
      <c r="F7" s="42"/>
      <c r="G7" s="42"/>
      <c r="H7" s="42"/>
      <c r="I7" s="43" t="s">
        <v>68</v>
      </c>
      <c r="J7" s="43"/>
      <c r="K7" s="43"/>
      <c r="L7" s="43"/>
      <c r="M7" s="43"/>
      <c r="N7" s="43"/>
      <c r="O7" s="17"/>
      <c r="P7" s="17"/>
      <c r="Q7" s="4"/>
    </row>
    <row r="8" spans="1:20" ht="30.75" x14ac:dyDescent="0.3">
      <c r="A8" s="35" t="s">
        <v>59</v>
      </c>
      <c r="B8" s="36"/>
      <c r="C8" s="35" t="s">
        <v>65</v>
      </c>
      <c r="D8" s="36"/>
      <c r="E8" s="35" t="s">
        <v>66</v>
      </c>
      <c r="F8" s="36"/>
      <c r="G8" s="35" t="s">
        <v>67</v>
      </c>
      <c r="H8" s="36"/>
      <c r="I8" s="35" t="s">
        <v>59</v>
      </c>
      <c r="J8" s="36"/>
      <c r="K8" s="35" t="s">
        <v>65</v>
      </c>
      <c r="L8" s="36"/>
      <c r="M8" s="27" t="s">
        <v>69</v>
      </c>
      <c r="N8" s="27" t="s">
        <v>70</v>
      </c>
      <c r="O8" s="17"/>
      <c r="P8" s="17"/>
      <c r="Q8" s="4"/>
    </row>
    <row r="9" spans="1:20" ht="30.75" x14ac:dyDescent="0.3">
      <c r="A9" s="32">
        <v>178</v>
      </c>
      <c r="B9" s="33"/>
      <c r="C9" s="29">
        <v>221</v>
      </c>
      <c r="D9" s="30"/>
      <c r="E9" s="29">
        <v>152</v>
      </c>
      <c r="F9" s="31"/>
      <c r="G9" s="29"/>
      <c r="H9" s="31"/>
      <c r="I9" s="32">
        <v>0</v>
      </c>
      <c r="J9" s="34"/>
      <c r="K9" s="29">
        <v>0</v>
      </c>
      <c r="L9" s="31"/>
      <c r="M9" s="28">
        <v>0</v>
      </c>
      <c r="N9" s="26"/>
      <c r="O9" s="17"/>
      <c r="P9" s="17"/>
      <c r="Q9" s="4"/>
    </row>
    <row r="10" spans="1:20" ht="26.25" x14ac:dyDescent="0.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0" ht="32.25" customHeight="1" x14ac:dyDescent="0.3">
      <c r="A11" s="37" t="s">
        <v>72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7"/>
      <c r="P11" s="7"/>
      <c r="Q11" s="7"/>
      <c r="R11" s="7"/>
      <c r="S11" s="7"/>
      <c r="T11" s="7"/>
    </row>
    <row r="12" spans="1:20" ht="27" customHeight="1" x14ac:dyDescent="0.3">
      <c r="A12" s="59" t="s">
        <v>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ht="26.25" customHeight="1" x14ac:dyDescent="0.3">
      <c r="A13" s="37" t="s">
        <v>57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7"/>
      <c r="P13" s="7"/>
      <c r="Q13" s="7"/>
      <c r="R13" s="7"/>
      <c r="S13" s="7"/>
      <c r="T13" s="7"/>
    </row>
    <row r="14" spans="1:20" ht="15.75" customHeight="1" x14ac:dyDescent="0.3">
      <c r="A14" s="61" t="s">
        <v>56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6" spans="1:20" ht="25.5" customHeight="1" x14ac:dyDescent="0.3">
      <c r="A16" s="54" t="s">
        <v>4</v>
      </c>
      <c r="B16" s="54" t="s">
        <v>5</v>
      </c>
      <c r="C16" s="48" t="s">
        <v>15</v>
      </c>
      <c r="D16" s="49"/>
      <c r="E16" s="50"/>
      <c r="F16" s="45" t="s">
        <v>6</v>
      </c>
      <c r="G16" s="55" t="s">
        <v>14</v>
      </c>
      <c r="H16" s="55"/>
      <c r="I16" s="55"/>
      <c r="J16" s="55"/>
      <c r="K16" s="55"/>
      <c r="L16" s="54" t="s">
        <v>7</v>
      </c>
      <c r="M16" s="54" t="s">
        <v>19</v>
      </c>
      <c r="N16" s="54" t="s">
        <v>8</v>
      </c>
      <c r="O16" s="5"/>
      <c r="P16" s="5"/>
      <c r="Q16" s="5"/>
      <c r="R16" s="5"/>
      <c r="S16" s="5"/>
    </row>
    <row r="17" spans="1:14" s="5" customFormat="1" ht="36" customHeight="1" x14ac:dyDescent="0.3">
      <c r="A17" s="54"/>
      <c r="B17" s="54"/>
      <c r="C17" s="51"/>
      <c r="D17" s="52"/>
      <c r="E17" s="53"/>
      <c r="F17" s="46"/>
      <c r="G17" s="45" t="s">
        <v>9</v>
      </c>
      <c r="H17" s="54" t="s">
        <v>16</v>
      </c>
      <c r="I17" s="54"/>
      <c r="J17" s="54" t="s">
        <v>10</v>
      </c>
      <c r="K17" s="54"/>
      <c r="L17" s="54"/>
      <c r="M17" s="54"/>
      <c r="N17" s="54"/>
    </row>
    <row r="18" spans="1:14" s="5" customFormat="1" ht="101.25" customHeight="1" x14ac:dyDescent="0.3">
      <c r="A18" s="54"/>
      <c r="B18" s="54"/>
      <c r="C18" s="6" t="s">
        <v>9</v>
      </c>
      <c r="D18" s="6" t="s">
        <v>12</v>
      </c>
      <c r="E18" s="6" t="s">
        <v>13</v>
      </c>
      <c r="F18" s="47"/>
      <c r="G18" s="47"/>
      <c r="H18" s="6" t="s">
        <v>17</v>
      </c>
      <c r="I18" s="6" t="s">
        <v>11</v>
      </c>
      <c r="J18" s="6" t="s">
        <v>18</v>
      </c>
      <c r="K18" s="6" t="s">
        <v>63</v>
      </c>
      <c r="L18" s="54"/>
      <c r="M18" s="54"/>
      <c r="N18" s="54"/>
    </row>
    <row r="19" spans="1:14" ht="24.95" customHeight="1" x14ac:dyDescent="0.4">
      <c r="A19" s="18"/>
      <c r="B19" s="18"/>
      <c r="C19" s="19"/>
      <c r="D19" s="19"/>
      <c r="E19" s="19"/>
      <c r="F19" s="19"/>
      <c r="G19" s="18"/>
      <c r="H19" s="18"/>
      <c r="I19" s="18"/>
      <c r="J19" s="18"/>
      <c r="K19" s="18"/>
      <c r="L19" s="18"/>
      <c r="M19" s="18"/>
      <c r="N19" s="18"/>
    </row>
    <row r="20" spans="1:14" ht="24.95" customHeight="1" x14ac:dyDescent="0.4">
      <c r="A20" s="20" t="s">
        <v>20</v>
      </c>
      <c r="B20" s="56"/>
      <c r="C20" s="21">
        <f>D20+E20</f>
        <v>2</v>
      </c>
      <c r="D20" s="22">
        <v>0</v>
      </c>
      <c r="E20" s="21">
        <v>2</v>
      </c>
      <c r="F20" s="21">
        <v>2</v>
      </c>
      <c r="G20" s="21">
        <f>H20+I20+J20+K20</f>
        <v>2</v>
      </c>
      <c r="H20" s="22">
        <v>0</v>
      </c>
      <c r="I20" s="21">
        <v>2</v>
      </c>
      <c r="J20" s="22">
        <v>0</v>
      </c>
      <c r="K20" s="22">
        <v>0</v>
      </c>
      <c r="L20" s="22">
        <v>0</v>
      </c>
      <c r="M20" s="22">
        <v>0</v>
      </c>
      <c r="N20" s="23">
        <v>4000</v>
      </c>
    </row>
    <row r="21" spans="1:14" ht="24.95" customHeight="1" x14ac:dyDescent="0.4">
      <c r="A21" s="20" t="s">
        <v>21</v>
      </c>
      <c r="B21" s="57"/>
      <c r="C21" s="21">
        <f>D21+E21</f>
        <v>14</v>
      </c>
      <c r="D21" s="22">
        <v>0</v>
      </c>
      <c r="E21" s="21">
        <v>14</v>
      </c>
      <c r="F21" s="21">
        <v>14</v>
      </c>
      <c r="G21" s="21">
        <f>H21+I21+J21+K21</f>
        <v>10</v>
      </c>
      <c r="H21" s="21">
        <v>1</v>
      </c>
      <c r="I21" s="21">
        <v>8</v>
      </c>
      <c r="J21" s="22">
        <v>0</v>
      </c>
      <c r="K21" s="21">
        <v>1</v>
      </c>
      <c r="L21" s="22">
        <v>0</v>
      </c>
      <c r="M21" s="22">
        <v>0</v>
      </c>
      <c r="N21" s="23">
        <v>8000</v>
      </c>
    </row>
    <row r="22" spans="1:14" ht="24.95" customHeight="1" x14ac:dyDescent="0.4">
      <c r="A22" s="20" t="s">
        <v>22</v>
      </c>
      <c r="B22" s="57"/>
      <c r="C22" s="21">
        <f t="shared" ref="C22:C58" si="0">D22+E22</f>
        <v>2</v>
      </c>
      <c r="D22" s="22">
        <v>0</v>
      </c>
      <c r="E22" s="21">
        <v>2</v>
      </c>
      <c r="F22" s="21">
        <v>2</v>
      </c>
      <c r="G22" s="21">
        <f t="shared" ref="G22:G37" si="1">H22+I22+J22+K22</f>
        <v>2</v>
      </c>
      <c r="H22" s="22">
        <v>0</v>
      </c>
      <c r="I22" s="21">
        <v>2</v>
      </c>
      <c r="J22" s="22">
        <v>0</v>
      </c>
      <c r="K22" s="22">
        <v>0</v>
      </c>
      <c r="L22" s="22">
        <v>0</v>
      </c>
      <c r="M22" s="22">
        <v>0</v>
      </c>
      <c r="N22" s="21">
        <v>3000</v>
      </c>
    </row>
    <row r="23" spans="1:14" ht="24.95" customHeight="1" x14ac:dyDescent="0.4">
      <c r="A23" s="20" t="s">
        <v>23</v>
      </c>
      <c r="B23" s="57"/>
      <c r="C23" s="21">
        <f>D23+E23</f>
        <v>8</v>
      </c>
      <c r="D23" s="21">
        <v>2</v>
      </c>
      <c r="E23" s="21">
        <v>6</v>
      </c>
      <c r="F23" s="21">
        <v>8</v>
      </c>
      <c r="G23" s="21">
        <f t="shared" si="1"/>
        <v>6</v>
      </c>
      <c r="H23" s="21">
        <v>6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ht="24.95" customHeight="1" x14ac:dyDescent="0.4">
      <c r="A24" s="20" t="s">
        <v>24</v>
      </c>
      <c r="B24" s="57"/>
      <c r="C24" s="22">
        <f t="shared" si="0"/>
        <v>0</v>
      </c>
      <c r="D24" s="22">
        <v>0</v>
      </c>
      <c r="E24" s="22">
        <v>0</v>
      </c>
      <c r="F24" s="22">
        <v>0</v>
      </c>
      <c r="G24" s="21">
        <f t="shared" si="1"/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1:14" ht="24.95" customHeight="1" x14ac:dyDescent="0.4">
      <c r="A25" s="20" t="s">
        <v>25</v>
      </c>
      <c r="B25" s="57"/>
      <c r="C25" s="22">
        <f t="shared" si="0"/>
        <v>0</v>
      </c>
      <c r="D25" s="22">
        <v>0</v>
      </c>
      <c r="E25" s="22">
        <v>0</v>
      </c>
      <c r="F25" s="22">
        <v>0</v>
      </c>
      <c r="G25" s="21">
        <f t="shared" si="1"/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ht="24.95" customHeight="1" x14ac:dyDescent="0.4">
      <c r="A26" s="20" t="s">
        <v>26</v>
      </c>
      <c r="B26" s="57"/>
      <c r="C26" s="22">
        <f t="shared" si="0"/>
        <v>0</v>
      </c>
      <c r="D26" s="22">
        <v>0</v>
      </c>
      <c r="E26" s="22">
        <v>0</v>
      </c>
      <c r="F26" s="22">
        <v>0</v>
      </c>
      <c r="G26" s="21">
        <f t="shared" si="1"/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ht="24.95" customHeight="1" x14ac:dyDescent="0.4">
      <c r="A27" s="20" t="s">
        <v>27</v>
      </c>
      <c r="B27" s="57"/>
      <c r="C27" s="22">
        <f t="shared" si="0"/>
        <v>0</v>
      </c>
      <c r="D27" s="22">
        <v>0</v>
      </c>
      <c r="E27" s="22">
        <v>0</v>
      </c>
      <c r="F27" s="22">
        <v>0</v>
      </c>
      <c r="G27" s="21">
        <f t="shared" si="1"/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 ht="24.95" customHeight="1" x14ac:dyDescent="0.4">
      <c r="A28" s="20" t="s">
        <v>28</v>
      </c>
      <c r="B28" s="57"/>
      <c r="C28" s="22">
        <f t="shared" si="0"/>
        <v>0</v>
      </c>
      <c r="D28" s="22">
        <v>0</v>
      </c>
      <c r="E28" s="22">
        <v>0</v>
      </c>
      <c r="F28" s="22">
        <v>0</v>
      </c>
      <c r="G28" s="21">
        <f t="shared" si="1"/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 ht="24.95" customHeight="1" x14ac:dyDescent="0.4">
      <c r="A29" s="20" t="s">
        <v>29</v>
      </c>
      <c r="B29" s="57"/>
      <c r="C29" s="22">
        <f t="shared" si="0"/>
        <v>0</v>
      </c>
      <c r="D29" s="22">
        <v>0</v>
      </c>
      <c r="E29" s="22">
        <v>0</v>
      </c>
      <c r="F29" s="22">
        <v>0</v>
      </c>
      <c r="G29" s="21">
        <f t="shared" si="1"/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ht="24.95" customHeight="1" x14ac:dyDescent="0.4">
      <c r="A30" s="20" t="s">
        <v>30</v>
      </c>
      <c r="B30" s="57"/>
      <c r="C30" s="22">
        <f t="shared" si="0"/>
        <v>0</v>
      </c>
      <c r="D30" s="22">
        <v>0</v>
      </c>
      <c r="E30" s="22">
        <v>0</v>
      </c>
      <c r="F30" s="22">
        <v>0</v>
      </c>
      <c r="G30" s="21">
        <f t="shared" si="1"/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1:14" ht="24.95" customHeight="1" x14ac:dyDescent="0.4">
      <c r="A31" s="20" t="s">
        <v>31</v>
      </c>
      <c r="B31" s="57"/>
      <c r="C31" s="22">
        <f t="shared" si="0"/>
        <v>0</v>
      </c>
      <c r="D31" s="22">
        <v>0</v>
      </c>
      <c r="E31" s="22">
        <v>0</v>
      </c>
      <c r="F31" s="22">
        <v>0</v>
      </c>
      <c r="G31" s="21">
        <f t="shared" si="1"/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 ht="24.95" customHeight="1" x14ac:dyDescent="0.4">
      <c r="A32" s="20" t="s">
        <v>32</v>
      </c>
      <c r="B32" s="57"/>
      <c r="C32" s="21">
        <f t="shared" si="0"/>
        <v>1</v>
      </c>
      <c r="D32" s="21">
        <v>1</v>
      </c>
      <c r="E32" s="22">
        <v>0</v>
      </c>
      <c r="F32" s="21">
        <v>1</v>
      </c>
      <c r="G32" s="21">
        <f t="shared" si="1"/>
        <v>1</v>
      </c>
      <c r="H32" s="21">
        <v>1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4" ht="24.95" customHeight="1" x14ac:dyDescent="0.4">
      <c r="A33" s="20" t="s">
        <v>33</v>
      </c>
      <c r="B33" s="57"/>
      <c r="C33" s="22">
        <f t="shared" si="0"/>
        <v>0</v>
      </c>
      <c r="D33" s="22">
        <v>0</v>
      </c>
      <c r="E33" s="22">
        <v>0</v>
      </c>
      <c r="F33" s="22">
        <v>0</v>
      </c>
      <c r="G33" s="21">
        <f t="shared" si="1"/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4" ht="24.95" customHeight="1" x14ac:dyDescent="0.4">
      <c r="A34" s="20" t="s">
        <v>34</v>
      </c>
      <c r="B34" s="57"/>
      <c r="C34" s="21">
        <f>D34+E34</f>
        <v>148</v>
      </c>
      <c r="D34" s="21">
        <v>8</v>
      </c>
      <c r="E34" s="21">
        <v>140</v>
      </c>
      <c r="F34" s="21">
        <v>148</v>
      </c>
      <c r="G34" s="21">
        <f t="shared" si="1"/>
        <v>102</v>
      </c>
      <c r="H34" s="21">
        <v>1</v>
      </c>
      <c r="I34" s="21">
        <v>81</v>
      </c>
      <c r="J34" s="22">
        <v>0</v>
      </c>
      <c r="K34" s="21">
        <v>20</v>
      </c>
      <c r="L34" s="22">
        <v>0</v>
      </c>
      <c r="M34" s="22">
        <v>0</v>
      </c>
      <c r="N34" s="23">
        <v>44000</v>
      </c>
    </row>
    <row r="35" spans="1:14" ht="24.95" customHeight="1" x14ac:dyDescent="0.4">
      <c r="A35" s="20" t="s">
        <v>35</v>
      </c>
      <c r="B35" s="57"/>
      <c r="C35" s="22">
        <f t="shared" si="0"/>
        <v>0</v>
      </c>
      <c r="D35" s="22">
        <v>0</v>
      </c>
      <c r="E35" s="22">
        <v>0</v>
      </c>
      <c r="F35" s="22">
        <v>0</v>
      </c>
      <c r="G35" s="21">
        <f t="shared" si="1"/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</row>
    <row r="36" spans="1:14" ht="24.95" customHeight="1" x14ac:dyDescent="0.4">
      <c r="A36" s="20" t="s">
        <v>36</v>
      </c>
      <c r="B36" s="57"/>
      <c r="C36" s="21">
        <f>D36+E36</f>
        <v>1</v>
      </c>
      <c r="D36" s="22">
        <v>0</v>
      </c>
      <c r="E36" s="21">
        <v>1</v>
      </c>
      <c r="F36" s="21">
        <v>1</v>
      </c>
      <c r="G36" s="21">
        <f t="shared" si="1"/>
        <v>1</v>
      </c>
      <c r="H36" s="22">
        <v>0</v>
      </c>
      <c r="I36" s="21">
        <v>1</v>
      </c>
      <c r="J36" s="22">
        <v>0</v>
      </c>
      <c r="K36" s="22">
        <v>0</v>
      </c>
      <c r="L36" s="22">
        <v>0</v>
      </c>
      <c r="M36" s="22">
        <v>0</v>
      </c>
      <c r="N36" s="21">
        <v>1000</v>
      </c>
    </row>
    <row r="37" spans="1:14" ht="24.95" customHeight="1" x14ac:dyDescent="0.4">
      <c r="A37" s="20" t="s">
        <v>37</v>
      </c>
      <c r="B37" s="57"/>
      <c r="C37" s="21">
        <f>D37+E37</f>
        <v>33</v>
      </c>
      <c r="D37" s="22">
        <v>0</v>
      </c>
      <c r="E37" s="21">
        <v>33</v>
      </c>
      <c r="F37" s="21">
        <v>33</v>
      </c>
      <c r="G37" s="21">
        <f t="shared" si="1"/>
        <v>27</v>
      </c>
      <c r="H37" s="21">
        <v>14</v>
      </c>
      <c r="I37" s="21">
        <v>11</v>
      </c>
      <c r="J37" s="22">
        <v>0</v>
      </c>
      <c r="K37" s="21">
        <v>2</v>
      </c>
      <c r="L37" s="22">
        <v>0</v>
      </c>
      <c r="M37" s="22">
        <v>0</v>
      </c>
      <c r="N37" s="23">
        <v>31500</v>
      </c>
    </row>
    <row r="38" spans="1:14" ht="24.95" customHeight="1" x14ac:dyDescent="0.4">
      <c r="A38" s="20" t="s">
        <v>38</v>
      </c>
      <c r="B38" s="57"/>
      <c r="C38" s="22">
        <f t="shared" si="0"/>
        <v>0</v>
      </c>
      <c r="D38" s="22">
        <v>0</v>
      </c>
      <c r="E38" s="22">
        <v>0</v>
      </c>
      <c r="F38" s="22">
        <v>0</v>
      </c>
      <c r="G38" s="22">
        <f t="shared" ref="G38:G50" si="2">H38+I38+J38+K38</f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</row>
    <row r="39" spans="1:14" ht="24.95" customHeight="1" x14ac:dyDescent="0.4">
      <c r="A39" s="20" t="s">
        <v>39</v>
      </c>
      <c r="B39" s="57"/>
      <c r="C39" s="22">
        <f t="shared" si="0"/>
        <v>0</v>
      </c>
      <c r="D39" s="22">
        <v>0</v>
      </c>
      <c r="E39" s="22">
        <v>0</v>
      </c>
      <c r="F39" s="22">
        <v>0</v>
      </c>
      <c r="G39" s="22">
        <f t="shared" si="2"/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ht="24.95" customHeight="1" x14ac:dyDescent="0.4">
      <c r="A40" s="20" t="s">
        <v>40</v>
      </c>
      <c r="B40" s="57"/>
      <c r="C40" s="22">
        <f t="shared" si="0"/>
        <v>0</v>
      </c>
      <c r="D40" s="22">
        <v>0</v>
      </c>
      <c r="E40" s="22">
        <v>0</v>
      </c>
      <c r="F40" s="22">
        <v>0</v>
      </c>
      <c r="G40" s="22">
        <f t="shared" si="2"/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 ht="24.95" customHeight="1" x14ac:dyDescent="0.4">
      <c r="A41" s="20" t="s">
        <v>41</v>
      </c>
      <c r="B41" s="57"/>
      <c r="C41" s="21">
        <v>230</v>
      </c>
      <c r="D41" s="21">
        <v>2</v>
      </c>
      <c r="E41" s="21">
        <v>228</v>
      </c>
      <c r="F41" s="21">
        <v>230</v>
      </c>
      <c r="G41" s="21">
        <f t="shared" si="2"/>
        <v>185</v>
      </c>
      <c r="H41" s="21">
        <v>4</v>
      </c>
      <c r="I41" s="21">
        <v>128</v>
      </c>
      <c r="J41" s="22">
        <v>0</v>
      </c>
      <c r="K41" s="21">
        <v>53</v>
      </c>
      <c r="L41" s="22">
        <v>0</v>
      </c>
      <c r="M41" s="22">
        <v>0</v>
      </c>
      <c r="N41" s="23">
        <v>387000</v>
      </c>
    </row>
    <row r="42" spans="1:14" ht="24.95" customHeight="1" x14ac:dyDescent="0.4">
      <c r="A42" s="20" t="s">
        <v>42</v>
      </c>
      <c r="B42" s="57"/>
      <c r="C42" s="21">
        <v>12</v>
      </c>
      <c r="D42" s="22">
        <v>0</v>
      </c>
      <c r="E42" s="21">
        <v>12</v>
      </c>
      <c r="F42" s="21">
        <v>12</v>
      </c>
      <c r="G42" s="21">
        <f t="shared" si="2"/>
        <v>2</v>
      </c>
      <c r="H42" s="21">
        <v>2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ht="24.95" customHeight="1" x14ac:dyDescent="0.4">
      <c r="A43" s="20" t="s">
        <v>43</v>
      </c>
      <c r="B43" s="57"/>
      <c r="C43" s="21">
        <f t="shared" si="0"/>
        <v>13</v>
      </c>
      <c r="D43" s="22">
        <v>0</v>
      </c>
      <c r="E43" s="21">
        <v>13</v>
      </c>
      <c r="F43" s="21">
        <v>13</v>
      </c>
      <c r="G43" s="21">
        <f t="shared" si="2"/>
        <v>8</v>
      </c>
      <c r="H43" s="21">
        <v>2</v>
      </c>
      <c r="I43" s="21">
        <v>4</v>
      </c>
      <c r="J43" s="22">
        <v>0</v>
      </c>
      <c r="K43" s="21">
        <v>2</v>
      </c>
      <c r="L43" s="22">
        <v>0</v>
      </c>
      <c r="M43" s="22">
        <v>0</v>
      </c>
      <c r="N43" s="21">
        <v>84000</v>
      </c>
    </row>
    <row r="44" spans="1:14" ht="24.95" customHeight="1" x14ac:dyDescent="0.4">
      <c r="A44" s="20" t="s">
        <v>44</v>
      </c>
      <c r="B44" s="57"/>
      <c r="C44" s="22">
        <f t="shared" si="0"/>
        <v>0</v>
      </c>
      <c r="D44" s="22">
        <v>0</v>
      </c>
      <c r="E44" s="22">
        <v>0</v>
      </c>
      <c r="F44" s="22">
        <v>0</v>
      </c>
      <c r="G44" s="22">
        <f t="shared" si="2"/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ht="24.95" customHeight="1" x14ac:dyDescent="0.4">
      <c r="A45" s="20" t="s">
        <v>45</v>
      </c>
      <c r="B45" s="57"/>
      <c r="C45" s="21">
        <f>D45+E45</f>
        <v>8</v>
      </c>
      <c r="D45" s="22">
        <v>0</v>
      </c>
      <c r="E45" s="21">
        <v>8</v>
      </c>
      <c r="F45" s="22">
        <v>8</v>
      </c>
      <c r="G45" s="21">
        <f>H45+I45+J45+K45</f>
        <v>7</v>
      </c>
      <c r="H45" s="21">
        <v>3</v>
      </c>
      <c r="I45" s="21">
        <v>1</v>
      </c>
      <c r="J45" s="22">
        <v>0</v>
      </c>
      <c r="K45" s="21">
        <v>3</v>
      </c>
      <c r="L45" s="22">
        <v>0</v>
      </c>
      <c r="M45" s="22">
        <v>0</v>
      </c>
      <c r="N45" s="23">
        <v>3000</v>
      </c>
    </row>
    <row r="46" spans="1:14" ht="24.95" customHeight="1" x14ac:dyDescent="0.4">
      <c r="A46" s="20" t="s">
        <v>46</v>
      </c>
      <c r="B46" s="57"/>
      <c r="C46" s="21">
        <f>D46+E46</f>
        <v>10</v>
      </c>
      <c r="D46" s="22">
        <v>0</v>
      </c>
      <c r="E46" s="21">
        <v>10</v>
      </c>
      <c r="F46" s="21">
        <v>10</v>
      </c>
      <c r="G46" s="21">
        <f t="shared" si="2"/>
        <v>1</v>
      </c>
      <c r="H46" s="22">
        <v>0</v>
      </c>
      <c r="I46" s="22">
        <v>0</v>
      </c>
      <c r="J46" s="22">
        <v>0</v>
      </c>
      <c r="K46" s="21">
        <v>1</v>
      </c>
      <c r="L46" s="22">
        <v>0</v>
      </c>
      <c r="M46" s="22">
        <v>0</v>
      </c>
      <c r="N46" s="22">
        <v>0</v>
      </c>
    </row>
    <row r="47" spans="1:14" ht="24.95" customHeight="1" x14ac:dyDescent="0.4">
      <c r="A47" s="24" t="s">
        <v>60</v>
      </c>
      <c r="B47" s="57"/>
      <c r="C47" s="21">
        <f>D47+E47</f>
        <v>1</v>
      </c>
      <c r="D47" s="22">
        <v>0</v>
      </c>
      <c r="E47" s="21">
        <v>1</v>
      </c>
      <c r="F47" s="21">
        <v>1</v>
      </c>
      <c r="G47" s="21">
        <f t="shared" si="2"/>
        <v>1</v>
      </c>
      <c r="H47" s="22">
        <v>0</v>
      </c>
      <c r="I47" s="21">
        <v>1</v>
      </c>
      <c r="J47" s="22">
        <v>0</v>
      </c>
      <c r="K47" s="22">
        <v>0</v>
      </c>
      <c r="L47" s="22">
        <v>0</v>
      </c>
      <c r="M47" s="22">
        <v>0</v>
      </c>
      <c r="N47" s="21">
        <v>4000</v>
      </c>
    </row>
    <row r="48" spans="1:14" ht="24.95" customHeight="1" x14ac:dyDescent="0.4">
      <c r="A48" s="20" t="s">
        <v>47</v>
      </c>
      <c r="B48" s="57"/>
      <c r="C48" s="21">
        <f>D48+E48</f>
        <v>17</v>
      </c>
      <c r="D48" s="21">
        <v>2</v>
      </c>
      <c r="E48" s="21">
        <v>15</v>
      </c>
      <c r="F48" s="21">
        <v>17</v>
      </c>
      <c r="G48" s="21">
        <f t="shared" si="2"/>
        <v>12</v>
      </c>
      <c r="H48" s="21">
        <v>7</v>
      </c>
      <c r="I48" s="21">
        <v>5</v>
      </c>
      <c r="J48" s="22">
        <v>0</v>
      </c>
      <c r="K48" s="22">
        <v>0</v>
      </c>
      <c r="L48" s="22">
        <v>0</v>
      </c>
      <c r="M48" s="22">
        <v>0</v>
      </c>
      <c r="N48" s="23">
        <v>14000</v>
      </c>
    </row>
    <row r="49" spans="1:14" ht="24.95" customHeight="1" x14ac:dyDescent="0.4">
      <c r="A49" s="20" t="s">
        <v>48</v>
      </c>
      <c r="B49" s="57"/>
      <c r="C49" s="22">
        <f t="shared" si="0"/>
        <v>0</v>
      </c>
      <c r="D49" s="22">
        <v>0</v>
      </c>
      <c r="E49" s="22">
        <v>0</v>
      </c>
      <c r="F49" s="22">
        <v>0</v>
      </c>
      <c r="G49" s="22">
        <f>H49+I49+J49+K49</f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</row>
    <row r="50" spans="1:14" ht="24.95" customHeight="1" x14ac:dyDescent="0.4">
      <c r="A50" s="20" t="s">
        <v>49</v>
      </c>
      <c r="B50" s="57"/>
      <c r="C50" s="21">
        <f>D50+E50</f>
        <v>45</v>
      </c>
      <c r="D50" s="21">
        <v>22</v>
      </c>
      <c r="E50" s="21">
        <v>23</v>
      </c>
      <c r="F50" s="21">
        <v>45</v>
      </c>
      <c r="G50" s="21">
        <f t="shared" si="2"/>
        <v>34</v>
      </c>
      <c r="H50" s="21">
        <v>21</v>
      </c>
      <c r="I50" s="21">
        <v>2</v>
      </c>
      <c r="J50" s="22">
        <v>0</v>
      </c>
      <c r="K50" s="21">
        <v>11</v>
      </c>
      <c r="L50" s="22">
        <v>0</v>
      </c>
      <c r="M50" s="22">
        <v>0</v>
      </c>
      <c r="N50" s="23">
        <v>20000</v>
      </c>
    </row>
    <row r="51" spans="1:14" ht="24.95" customHeight="1" x14ac:dyDescent="0.4">
      <c r="A51" s="20" t="s">
        <v>50</v>
      </c>
      <c r="B51" s="57"/>
      <c r="C51" s="21">
        <f>D51+E51</f>
        <v>6</v>
      </c>
      <c r="D51" s="22">
        <v>0</v>
      </c>
      <c r="E51" s="21">
        <v>6</v>
      </c>
      <c r="F51" s="21">
        <v>6</v>
      </c>
      <c r="G51" s="21">
        <f t="shared" ref="G51:G58" si="3">H51+I51+J51+K51</f>
        <v>5</v>
      </c>
      <c r="H51" s="21">
        <v>1</v>
      </c>
      <c r="I51" s="22">
        <v>0</v>
      </c>
      <c r="J51" s="22">
        <v>0</v>
      </c>
      <c r="K51" s="21">
        <v>4</v>
      </c>
      <c r="L51" s="22">
        <v>0</v>
      </c>
      <c r="M51" s="22">
        <v>0</v>
      </c>
      <c r="N51" s="22">
        <v>0</v>
      </c>
    </row>
    <row r="52" spans="1:14" ht="24.95" customHeight="1" x14ac:dyDescent="0.4">
      <c r="A52" s="20" t="s">
        <v>51</v>
      </c>
      <c r="B52" s="57"/>
      <c r="C52" s="22">
        <f t="shared" si="0"/>
        <v>0</v>
      </c>
      <c r="D52" s="22">
        <v>0</v>
      </c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</row>
    <row r="53" spans="1:14" ht="24.95" customHeight="1" x14ac:dyDescent="0.4">
      <c r="A53" s="20" t="s">
        <v>52</v>
      </c>
      <c r="B53" s="57"/>
      <c r="C53" s="22">
        <f t="shared" si="0"/>
        <v>0</v>
      </c>
      <c r="D53" s="22">
        <v>0</v>
      </c>
      <c r="E53" s="22">
        <v>0</v>
      </c>
      <c r="F53" s="22">
        <v>0</v>
      </c>
      <c r="G53" s="22">
        <f t="shared" si="3"/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</row>
    <row r="54" spans="1:14" ht="24.95" customHeight="1" x14ac:dyDescent="0.4">
      <c r="A54" s="20" t="s">
        <v>53</v>
      </c>
      <c r="B54" s="57"/>
      <c r="C54" s="22">
        <f t="shared" si="0"/>
        <v>0</v>
      </c>
      <c r="D54" s="22">
        <v>0</v>
      </c>
      <c r="E54" s="22">
        <v>0</v>
      </c>
      <c r="F54" s="22">
        <v>0</v>
      </c>
      <c r="G54" s="22">
        <f t="shared" si="3"/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</row>
    <row r="55" spans="1:14" ht="24.95" customHeight="1" x14ac:dyDescent="0.4">
      <c r="A55" s="20" t="s">
        <v>54</v>
      </c>
      <c r="B55" s="57"/>
      <c r="C55" s="22">
        <f t="shared" si="0"/>
        <v>0</v>
      </c>
      <c r="D55" s="22">
        <v>0</v>
      </c>
      <c r="E55" s="22">
        <v>0</v>
      </c>
      <c r="F55" s="22">
        <v>0</v>
      </c>
      <c r="G55" s="22">
        <f t="shared" si="3"/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</row>
    <row r="56" spans="1:14" ht="24.95" customHeight="1" x14ac:dyDescent="0.4">
      <c r="A56" s="20" t="s">
        <v>61</v>
      </c>
      <c r="B56" s="57"/>
      <c r="C56" s="22">
        <f>D56+E56</f>
        <v>0</v>
      </c>
      <c r="D56" s="22">
        <v>0</v>
      </c>
      <c r="E56" s="22">
        <v>0</v>
      </c>
      <c r="F56" s="22">
        <v>0</v>
      </c>
      <c r="G56" s="22">
        <f t="shared" si="3"/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/>
    </row>
    <row r="57" spans="1:14" ht="24.95" customHeight="1" x14ac:dyDescent="0.4">
      <c r="A57" s="20" t="s">
        <v>62</v>
      </c>
      <c r="B57" s="57"/>
      <c r="C57" s="22">
        <f t="shared" si="0"/>
        <v>0</v>
      </c>
      <c r="D57" s="22">
        <v>0</v>
      </c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</row>
    <row r="58" spans="1:14" ht="24.95" customHeight="1" x14ac:dyDescent="0.4">
      <c r="A58" s="20" t="s">
        <v>55</v>
      </c>
      <c r="B58" s="58"/>
      <c r="C58" s="22">
        <f t="shared" si="0"/>
        <v>0</v>
      </c>
      <c r="D58" s="22">
        <v>0</v>
      </c>
      <c r="E58" s="22">
        <v>0</v>
      </c>
      <c r="F58" s="22">
        <v>0</v>
      </c>
      <c r="G58" s="22">
        <f t="shared" si="3"/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</row>
    <row r="59" spans="1:14" s="12" customFormat="1" ht="35.25" customHeight="1" x14ac:dyDescent="0.4">
      <c r="A59" s="18"/>
      <c r="B59" s="21">
        <v>19</v>
      </c>
      <c r="C59" s="21">
        <f t="shared" ref="C59:I59" si="4">SUM(C19:C58)</f>
        <v>551</v>
      </c>
      <c r="D59" s="21">
        <f t="shared" si="4"/>
        <v>37</v>
      </c>
      <c r="E59" s="21">
        <f t="shared" si="4"/>
        <v>514</v>
      </c>
      <c r="F59" s="21">
        <f t="shared" si="4"/>
        <v>551</v>
      </c>
      <c r="G59" s="21">
        <f t="shared" si="4"/>
        <v>406</v>
      </c>
      <c r="H59" s="21">
        <f t="shared" si="4"/>
        <v>63</v>
      </c>
      <c r="I59" s="21">
        <f t="shared" si="4"/>
        <v>246</v>
      </c>
      <c r="J59" s="21">
        <v>0</v>
      </c>
      <c r="K59" s="21">
        <f>SUM(K19:K58)</f>
        <v>97</v>
      </c>
      <c r="L59" s="21">
        <v>0</v>
      </c>
      <c r="M59" s="21">
        <v>0</v>
      </c>
      <c r="N59" s="21">
        <f>SUM(N19:N58)</f>
        <v>603500</v>
      </c>
    </row>
    <row r="60" spans="1:14" ht="35.25" customHeight="1" x14ac:dyDescent="0.3">
      <c r="A60" s="13"/>
      <c r="B60" s="1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24.75" customHeight="1" x14ac:dyDescent="0.4">
      <c r="A61" s="44" t="s">
        <v>71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24.75" customHeight="1" x14ac:dyDescent="0.4">
      <c r="A62" s="15"/>
      <c r="B62" s="15" t="s">
        <v>73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x14ac:dyDescent="0.3">
      <c r="A63" s="8" t="s">
        <v>58</v>
      </c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30.75" x14ac:dyDescent="0.45">
      <c r="A64" s="14"/>
      <c r="B64" s="14"/>
      <c r="C64" s="14"/>
      <c r="D64" s="14"/>
      <c r="E64" s="14"/>
      <c r="F64" s="14"/>
      <c r="G64" s="14"/>
      <c r="H64" s="14"/>
    </row>
  </sheetData>
  <mergeCells count="34">
    <mergeCell ref="A11:N11"/>
    <mergeCell ref="A13:N13"/>
    <mergeCell ref="A12:T12"/>
    <mergeCell ref="A14:T14"/>
    <mergeCell ref="L16:L18"/>
    <mergeCell ref="M16:M18"/>
    <mergeCell ref="N16:N18"/>
    <mergeCell ref="A61:N61"/>
    <mergeCell ref="F16:F18"/>
    <mergeCell ref="C16:E17"/>
    <mergeCell ref="G17:G18"/>
    <mergeCell ref="H17:I17"/>
    <mergeCell ref="J17:K17"/>
    <mergeCell ref="G16:K16"/>
    <mergeCell ref="B16:B18"/>
    <mergeCell ref="A16:A18"/>
    <mergeCell ref="B20:B58"/>
    <mergeCell ref="K8:L8"/>
    <mergeCell ref="A4:N4"/>
    <mergeCell ref="A2:N2"/>
    <mergeCell ref="A5:N5"/>
    <mergeCell ref="A7:H7"/>
    <mergeCell ref="I7:N7"/>
    <mergeCell ref="A8:B8"/>
    <mergeCell ref="C8:D8"/>
    <mergeCell ref="E8:F8"/>
    <mergeCell ref="G8:H8"/>
    <mergeCell ref="I8:J8"/>
    <mergeCell ref="C9:D9"/>
    <mergeCell ref="E9:F9"/>
    <mergeCell ref="G9:H9"/>
    <mergeCell ref="K9:L9"/>
    <mergeCell ref="A9:B9"/>
    <mergeCell ref="I9:J9"/>
  </mergeCells>
  <pageMargins left="0.70866141732283472" right="0.19685039370078741" top="0.19685039370078741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2023г.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Голубева</cp:lastModifiedBy>
  <cp:lastPrinted>2024-09-30T11:24:54Z</cp:lastPrinted>
  <dcterms:created xsi:type="dcterms:W3CDTF">2024-01-11T11:32:16Z</dcterms:created>
  <dcterms:modified xsi:type="dcterms:W3CDTF">2024-09-30T11:26:05Z</dcterms:modified>
</cp:coreProperties>
</file>